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3 день" sheetId="11" r:id="rId1"/>
  </sheets>
  <calcPr calcId="152511" calcMode="manual"/>
</workbook>
</file>

<file path=xl/calcChain.xml><?xml version="1.0" encoding="utf-8"?>
<calcChain xmlns="http://schemas.openxmlformats.org/spreadsheetml/2006/main">
  <c r="F25" i="11" l="1"/>
  <c r="K17" i="11" l="1"/>
  <c r="J17" i="11"/>
  <c r="K16" i="11"/>
  <c r="J16" i="11"/>
  <c r="I17" i="11"/>
  <c r="I16" i="11"/>
  <c r="H15" i="11"/>
  <c r="H17" i="11" s="1"/>
  <c r="H14" i="11"/>
  <c r="H16" i="11" s="1"/>
  <c r="H25" i="11" l="1"/>
  <c r="H26" i="11" s="1"/>
  <c r="I25" i="11" l="1"/>
  <c r="I15" i="11"/>
  <c r="I14" i="11"/>
  <c r="F15" i="11"/>
  <c r="F14" i="11"/>
  <c r="K25" i="11" l="1"/>
  <c r="J15" i="11" l="1"/>
  <c r="K15" i="11"/>
  <c r="J25" i="11" l="1"/>
</calcChain>
</file>

<file path=xl/sharedStrings.xml><?xml version="1.0" encoding="utf-8"?>
<sst xmlns="http://schemas.openxmlformats.org/spreadsheetml/2006/main" count="64" uniqueCount="47">
  <si>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</si>
  <si>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</si>
  <si>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</si>
  <si>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</si>
  <si>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</si>
  <si>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</si>
  <si>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</si>
  <si>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</si>
  <si>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</si>
  <si>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</si>
  <si>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</si>
  <si>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</si>
  <si>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</si>
  <si>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</si>
  <si>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</si>
  <si>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</si>
  <si>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</si>
  <si>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</si>
  <si>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</si>
  <si>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</si>
  <si>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</si>
  <si>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</si>
  <si>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</si>
  <si>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</si>
  <si>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</si>
  <si>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</si>
  <si>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</si>
  <si>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</si>
  <si>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</si>
  <si>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Филе птицы тушенное в томатном соусе</t>
  </si>
  <si>
    <t>Спагетти отварные с маслом</t>
  </si>
  <si>
    <t>Хлеб пшеничный</t>
  </si>
  <si>
    <t xml:space="preserve"> Мясо тушеное</t>
  </si>
  <si>
    <t>Рассольник с мясом и сметаной</t>
  </si>
  <si>
    <t>гарнир</t>
  </si>
  <si>
    <t>о/о** - отсутствие оборудования (УКМ, мясорубка)</t>
  </si>
  <si>
    <t>п/к*</t>
  </si>
  <si>
    <t xml:space="preserve">о/о** </t>
  </si>
  <si>
    <t xml:space="preserve">2 блюдо </t>
  </si>
  <si>
    <t xml:space="preserve">Картофельное пюре с маслом </t>
  </si>
  <si>
    <t>Огурцы порционнаые</t>
  </si>
  <si>
    <t>Огурцы порционные</t>
  </si>
  <si>
    <t xml:space="preserve"> п/к*- полный комплект оборудования (УКМ, мясорубка)</t>
  </si>
  <si>
    <t>Котлета мясная"Домашняя"</t>
  </si>
  <si>
    <t>Картофель запеченый с сыром "Парабола"</t>
  </si>
  <si>
    <t>День</t>
  </si>
  <si>
    <t>Отд/корп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</si>
</sst>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0" borderId="19" xfId="0" applyFont="1" applyBorder="1"/>
    <xf numFmtId="0" fontId="6" fillId="0" borderId="23" xfId="0" applyFont="1" applyBorder="1"/>
    <xf numFmtId="0" fontId="7" fillId="0" borderId="31" xfId="0" applyFont="1" applyBorder="1" applyAlignment="1">
      <alignment horizontal="center"/>
    </xf>
    <xf numFmtId="0" fontId="8" fillId="0" borderId="20" xfId="0" applyFont="1" applyBorder="1"/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1" xfId="0" applyFont="1" applyBorder="1"/>
    <xf numFmtId="0" fontId="7" fillId="0" borderId="36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22" xfId="0" applyFont="1" applyBorder="1"/>
    <xf numFmtId="0" fontId="6" fillId="0" borderId="25" xfId="0" applyFont="1" applyBorder="1"/>
    <xf numFmtId="0" fontId="7" fillId="0" borderId="3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/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1" xfId="0" applyFont="1" applyBorder="1"/>
    <xf numFmtId="0" fontId="5" fillId="0" borderId="39" xfId="0" applyFont="1" applyBorder="1" applyAlignment="1">
      <alignment horizontal="center"/>
    </xf>
    <xf numFmtId="0" fontId="8" fillId="0" borderId="37" xfId="0" applyFont="1" applyBorder="1"/>
    <xf numFmtId="0" fontId="8" fillId="0" borderId="37" xfId="0" applyFont="1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3" borderId="21" xfId="0" applyFont="1" applyFill="1" applyBorder="1"/>
    <xf numFmtId="0" fontId="5" fillId="3" borderId="34" xfId="0" applyFont="1" applyFill="1" applyBorder="1" applyAlignment="1">
      <alignment horizontal="center"/>
    </xf>
    <xf numFmtId="0" fontId="8" fillId="3" borderId="24" xfId="0" applyFont="1" applyFill="1" applyBorder="1"/>
    <xf numFmtId="0" fontId="8" fillId="3" borderId="24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8" fillId="4" borderId="21" xfId="0" applyFont="1" applyFill="1" applyBorder="1"/>
    <xf numFmtId="0" fontId="5" fillId="4" borderId="34" xfId="0" applyFont="1" applyFill="1" applyBorder="1" applyAlignment="1">
      <alignment horizontal="center"/>
    </xf>
    <xf numFmtId="0" fontId="8" fillId="4" borderId="24" xfId="0" applyFont="1" applyFill="1" applyBorder="1"/>
    <xf numFmtId="0" fontId="8" fillId="4" borderId="24" xfId="0" applyFont="1" applyFill="1" applyBorder="1" applyAlignment="1">
      <alignment horizontal="center"/>
    </xf>
    <xf numFmtId="0" fontId="8" fillId="4" borderId="4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/>
    </xf>
    <xf numFmtId="0" fontId="8" fillId="4" borderId="29" xfId="0" applyFont="1" applyFill="1" applyBorder="1" applyAlignment="1"/>
    <xf numFmtId="0" fontId="8" fillId="4" borderId="34" xfId="0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 wrapText="1"/>
    </xf>
    <xf numFmtId="0" fontId="9" fillId="4" borderId="17" xfId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10" xfId="1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" borderId="4" xfId="0" applyFont="1" applyFill="1" applyBorder="1"/>
    <xf numFmtId="164" fontId="9" fillId="2" borderId="24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7" fillId="3" borderId="4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6" fillId="4" borderId="24" xfId="0" applyFont="1" applyFill="1" applyBorder="1" applyAlignment="1">
      <alignment horizontal="center"/>
    </xf>
    <xf numFmtId="0" fontId="8" fillId="4" borderId="4" xfId="0" applyFont="1" applyFill="1" applyBorder="1"/>
    <xf numFmtId="164" fontId="9" fillId="4" borderId="24" xfId="0" applyNumberFormat="1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7" fillId="3" borderId="4" xfId="0" applyFont="1" applyFill="1" applyBorder="1"/>
    <xf numFmtId="0" fontId="8" fillId="3" borderId="4" xfId="0" applyFont="1" applyFill="1" applyBorder="1"/>
    <xf numFmtId="2" fontId="7" fillId="3" borderId="24" xfId="0" applyNumberFormat="1" applyFont="1" applyFill="1" applyBorder="1" applyAlignment="1">
      <alignment horizontal="center"/>
    </xf>
    <xf numFmtId="0" fontId="8" fillId="4" borderId="22" xfId="0" applyFont="1" applyFill="1" applyBorder="1"/>
    <xf numFmtId="0" fontId="5" fillId="4" borderId="3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7" fillId="4" borderId="33" xfId="0" applyFont="1" applyFill="1" applyBorder="1"/>
    <xf numFmtId="0" fontId="8" fillId="4" borderId="33" xfId="0" applyFont="1" applyFill="1" applyBorder="1"/>
    <xf numFmtId="2" fontId="7" fillId="4" borderId="25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0" borderId="19" xfId="0" applyFont="1" applyBorder="1"/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8" fillId="2" borderId="36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0" borderId="29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34" xfId="0" applyFont="1" applyBorder="1"/>
    <xf numFmtId="0" fontId="9" fillId="0" borderId="17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/>
    <xf numFmtId="0" fontId="8" fillId="2" borderId="2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2" borderId="29" xfId="0" applyFont="1" applyFill="1" applyBorder="1" applyAlignment="1"/>
    <xf numFmtId="0" fontId="6" fillId="0" borderId="4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/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7" fillId="2" borderId="30" xfId="0" applyFont="1" applyFill="1" applyBorder="1"/>
    <xf numFmtId="0" fontId="8" fillId="0" borderId="33" xfId="0" applyFont="1" applyBorder="1"/>
    <xf numFmtId="0" fontId="8" fillId="0" borderId="35" xfId="0" applyFont="1" applyBorder="1"/>
    <xf numFmtId="164" fontId="6" fillId="0" borderId="25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1" xfId="0" applyFont="1" applyBorder="1"/>
    <xf numFmtId="0" fontId="8" fillId="0" borderId="12" xfId="0" applyFont="1" applyBorder="1"/>
    <xf numFmtId="0" fontId="5" fillId="0" borderId="0" xfId="0" applyFont="1" applyBorder="1"/>
    <xf numFmtId="0" fontId="8" fillId="0" borderId="0" xfId="0" applyFont="1" applyBorder="1"/>
    <xf numFmtId="0" fontId="9" fillId="3" borderId="3" xfId="0" applyFont="1" applyFill="1" applyBorder="1"/>
    <xf numFmtId="0" fontId="5" fillId="3" borderId="5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9" fillId="4" borderId="6" xfId="0" applyFont="1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5" fillId="4" borderId="0" xfId="0" applyFont="1" applyFill="1"/>
    <xf numFmtId="0" fontId="4" fillId="0" borderId="41" xfId="0" applyFont="1" applyBorder="1"/>
    <xf numFmtId="0" fontId="4" fillId="0" borderId="41" xfId="0" applyFont="1" applyBorder="1" applyAlignment="1">
      <alignment horizontal="right"/>
    </xf>
    <xf numFmtId="0" fontId="4" fillId="0" borderId="41" xfId="0" applyFont="1" applyBorder="1" applyAlignment="1">
      <alignment horizontal="left"/>
    </xf>
    <xf numFmtId="14" fontId="4" fillId="0" borderId="41" xfId="0" applyNumberFormat="1" applyFont="1" applyBorder="1"/>
    <xf numFmtId="164" fontId="9" fillId="3" borderId="24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0"/>
  <sheetViews>
    <sheetView tabSelected="1" zoomScale="62" zoomScaleNormal="62" workbookViewId="0">
      <selection activeCell="O25" sqref="N25:O25"/>
    </sheetView>
  </sheetViews>
  <sheetFormatPr defaultRowHeight="15" x14ac:dyDescent="0.25"/>
  <cols>
    <col min="1" max="1" width="19.7109375" customWidth="1"/>
    <col min="2" max="2" width="11.7109375" customWidth="1"/>
    <col min="3" max="3" width="23.5703125" customWidth="1"/>
    <col min="4" max="4" width="16.140625" style="1" customWidth="1"/>
    <col min="5" max="5" width="61.7109375" customWidth="1"/>
    <col min="6" max="6" width="16.28515625" customWidth="1"/>
    <col min="7" max="7" width="14.85546875" customWidth="1"/>
    <col min="8" max="8" width="30.7109375" customWidth="1"/>
    <col min="9" max="9" width="18.140625" customWidth="1"/>
    <col min="10" max="10" width="15" customWidth="1"/>
    <col min="11" max="11" width="17.28515625" customWidth="1"/>
  </cols>
  <sheetData>
    <row r="1" spans="1:11" ht="16.5" thickBot="1" x14ac:dyDescent="0.3">
      <c r="A1" s="3"/>
      <c r="B1" s="3"/>
      <c r="C1" s="3"/>
      <c r="D1" s="6"/>
      <c r="E1" s="3"/>
      <c r="F1" s="3"/>
      <c r="G1" s="3"/>
      <c r="H1" s="3"/>
      <c r="I1" s="3"/>
      <c r="J1" s="3"/>
      <c r="K1" s="3"/>
    </row>
    <row r="2" spans="1:11" ht="19.5" thickBot="1" x14ac:dyDescent="0.35">
      <c r="A2" s="161" t="s">
        <v>1</v>
      </c>
      <c r="B2" s="166"/>
      <c r="C2" s="167"/>
      <c r="D2" s="167"/>
      <c r="E2" s="168"/>
      <c r="F2" s="162" t="s">
        <v>46</v>
      </c>
      <c r="G2" s="163"/>
      <c r="H2" s="163"/>
      <c r="I2" s="161"/>
      <c r="J2" s="161" t="s">
        <v>45</v>
      </c>
      <c r="K2" s="164">
        <v>44678</v>
      </c>
    </row>
    <row r="3" spans="1:11" ht="19.5" thickBot="1" x14ac:dyDescent="0.35">
      <c r="A3" s="9"/>
      <c r="B3" s="9"/>
      <c r="C3" s="10"/>
      <c r="D3" s="11"/>
      <c r="E3" s="9"/>
      <c r="F3" s="9"/>
      <c r="G3" s="9"/>
      <c r="H3" s="9"/>
      <c r="I3" s="9"/>
      <c r="J3" s="9"/>
      <c r="K3" s="9"/>
    </row>
    <row r="4" spans="1:11" s="3" customFormat="1" ht="21.75" customHeight="1" x14ac:dyDescent="0.25">
      <c r="A4" s="12"/>
      <c r="B4" s="12"/>
      <c r="C4" s="13"/>
      <c r="D4" s="14" t="s">
        <v>22</v>
      </c>
      <c r="E4" s="15"/>
      <c r="F4" s="16"/>
      <c r="G4" s="17"/>
      <c r="H4" s="18" t="s">
        <v>14</v>
      </c>
      <c r="I4" s="19" t="s">
        <v>13</v>
      </c>
      <c r="J4" s="20"/>
      <c r="K4" s="21"/>
    </row>
    <row r="5" spans="1:11" s="3" customFormat="1" ht="28.5" customHeight="1" thickBot="1" x14ac:dyDescent="0.3">
      <c r="A5" s="22" t="s">
        <v>0</v>
      </c>
      <c r="B5" s="22"/>
      <c r="C5" s="23" t="s">
        <v>24</v>
      </c>
      <c r="D5" s="24" t="s">
        <v>23</v>
      </c>
      <c r="E5" s="25" t="s">
        <v>21</v>
      </c>
      <c r="F5" s="26" t="s">
        <v>15</v>
      </c>
      <c r="G5" s="27" t="s">
        <v>20</v>
      </c>
      <c r="H5" s="28" t="s">
        <v>19</v>
      </c>
      <c r="I5" s="29" t="s">
        <v>16</v>
      </c>
      <c r="J5" s="30" t="s">
        <v>17</v>
      </c>
      <c r="K5" s="31" t="s">
        <v>18</v>
      </c>
    </row>
    <row r="6" spans="1:11" s="3" customFormat="1" ht="37.5" customHeight="1" x14ac:dyDescent="0.3">
      <c r="A6" s="32" t="s">
        <v>2</v>
      </c>
      <c r="B6" s="33"/>
      <c r="C6" s="34" t="s">
        <v>10</v>
      </c>
      <c r="D6" s="35">
        <v>106</v>
      </c>
      <c r="E6" s="36" t="s">
        <v>41</v>
      </c>
      <c r="F6" s="37">
        <v>60</v>
      </c>
      <c r="G6" s="38"/>
      <c r="H6" s="39">
        <v>8.4</v>
      </c>
      <c r="I6" s="40">
        <v>0.48</v>
      </c>
      <c r="J6" s="41">
        <v>0.06</v>
      </c>
      <c r="K6" s="42">
        <v>1.5</v>
      </c>
    </row>
    <row r="7" spans="1:11" s="3" customFormat="1" ht="37.5" customHeight="1" x14ac:dyDescent="0.3">
      <c r="A7" s="43"/>
      <c r="B7" s="44" t="s">
        <v>36</v>
      </c>
      <c r="C7" s="45" t="s">
        <v>38</v>
      </c>
      <c r="D7" s="46">
        <v>90</v>
      </c>
      <c r="E7" s="47" t="s">
        <v>43</v>
      </c>
      <c r="F7" s="48">
        <v>90</v>
      </c>
      <c r="G7" s="49"/>
      <c r="H7" s="50">
        <v>222.75</v>
      </c>
      <c r="I7" s="51">
        <v>15.2</v>
      </c>
      <c r="J7" s="52">
        <v>14.04</v>
      </c>
      <c r="K7" s="53">
        <v>8.9</v>
      </c>
    </row>
    <row r="8" spans="1:11" s="3" customFormat="1" ht="37.5" customHeight="1" x14ac:dyDescent="0.3">
      <c r="A8" s="54"/>
      <c r="B8" s="55" t="s">
        <v>37</v>
      </c>
      <c r="C8" s="56" t="s">
        <v>5</v>
      </c>
      <c r="D8" s="57">
        <v>88</v>
      </c>
      <c r="E8" s="58" t="s">
        <v>32</v>
      </c>
      <c r="F8" s="59">
        <v>90</v>
      </c>
      <c r="G8" s="60"/>
      <c r="H8" s="61">
        <v>253.84</v>
      </c>
      <c r="I8" s="62">
        <v>20.010000000000002</v>
      </c>
      <c r="J8" s="63">
        <v>18.11</v>
      </c>
      <c r="K8" s="64">
        <v>3.35</v>
      </c>
    </row>
    <row r="9" spans="1:11" s="3" customFormat="1" ht="37.5" customHeight="1" x14ac:dyDescent="0.3">
      <c r="A9" s="43"/>
      <c r="B9" s="44" t="s">
        <v>37</v>
      </c>
      <c r="C9" s="45" t="s">
        <v>34</v>
      </c>
      <c r="D9" s="46">
        <v>52</v>
      </c>
      <c r="E9" s="47" t="s">
        <v>44</v>
      </c>
      <c r="F9" s="48">
        <v>150</v>
      </c>
      <c r="G9" s="49"/>
      <c r="H9" s="65">
        <v>153.6</v>
      </c>
      <c r="I9" s="66">
        <v>4.04</v>
      </c>
      <c r="J9" s="67">
        <v>5.03</v>
      </c>
      <c r="K9" s="68">
        <v>23.05</v>
      </c>
    </row>
    <row r="10" spans="1:11" s="3" customFormat="1" ht="37.5" customHeight="1" x14ac:dyDescent="0.3">
      <c r="A10" s="54"/>
      <c r="B10" s="55" t="s">
        <v>36</v>
      </c>
      <c r="C10" s="69" t="s">
        <v>34</v>
      </c>
      <c r="D10" s="57">
        <v>520</v>
      </c>
      <c r="E10" s="70" t="s">
        <v>39</v>
      </c>
      <c r="F10" s="57">
        <v>150</v>
      </c>
      <c r="G10" s="71"/>
      <c r="H10" s="72">
        <v>135.04</v>
      </c>
      <c r="I10" s="73">
        <v>3.04</v>
      </c>
      <c r="J10" s="74">
        <v>4.76</v>
      </c>
      <c r="K10" s="75">
        <v>20.010000000000002</v>
      </c>
    </row>
    <row r="11" spans="1:11" s="3" customFormat="1" ht="37.5" customHeight="1" x14ac:dyDescent="0.3">
      <c r="A11" s="32"/>
      <c r="B11" s="76"/>
      <c r="C11" s="77" t="s">
        <v>9</v>
      </c>
      <c r="D11" s="78">
        <v>508</v>
      </c>
      <c r="E11" s="79" t="s">
        <v>8</v>
      </c>
      <c r="F11" s="80">
        <v>200</v>
      </c>
      <c r="G11" s="81"/>
      <c r="H11" s="82">
        <v>110</v>
      </c>
      <c r="I11" s="83">
        <v>0.5</v>
      </c>
      <c r="J11" s="84">
        <v>0</v>
      </c>
      <c r="K11" s="85">
        <v>28</v>
      </c>
    </row>
    <row r="12" spans="1:11" s="3" customFormat="1" ht="37.5" customHeight="1" x14ac:dyDescent="0.3">
      <c r="A12" s="32"/>
      <c r="B12" s="76"/>
      <c r="C12" s="77" t="s">
        <v>6</v>
      </c>
      <c r="D12" s="86">
        <v>119</v>
      </c>
      <c r="E12" s="87" t="s">
        <v>31</v>
      </c>
      <c r="F12" s="80">
        <v>20</v>
      </c>
      <c r="G12" s="88"/>
      <c r="H12" s="89">
        <v>48</v>
      </c>
      <c r="I12" s="90">
        <v>1.4</v>
      </c>
      <c r="J12" s="91">
        <v>0.14000000000000001</v>
      </c>
      <c r="K12" s="92">
        <v>8.8000000000000007</v>
      </c>
    </row>
    <row r="13" spans="1:11" s="3" customFormat="1" ht="37.5" customHeight="1" x14ac:dyDescent="0.3">
      <c r="A13" s="32"/>
      <c r="B13" s="76"/>
      <c r="C13" s="77" t="s">
        <v>7</v>
      </c>
      <c r="D13" s="78">
        <v>120</v>
      </c>
      <c r="E13" s="87" t="s">
        <v>26</v>
      </c>
      <c r="F13" s="78">
        <v>20</v>
      </c>
      <c r="G13" s="88"/>
      <c r="H13" s="93">
        <v>36.26</v>
      </c>
      <c r="I13" s="90">
        <v>1.1399999999999999</v>
      </c>
      <c r="J13" s="91">
        <v>0.22</v>
      </c>
      <c r="K13" s="92">
        <v>7.44</v>
      </c>
    </row>
    <row r="14" spans="1:11" s="3" customFormat="1" ht="37.5" customHeight="1" x14ac:dyDescent="0.3">
      <c r="A14" s="43"/>
      <c r="B14" s="44" t="s">
        <v>36</v>
      </c>
      <c r="C14" s="45"/>
      <c r="D14" s="46"/>
      <c r="E14" s="94" t="s">
        <v>11</v>
      </c>
      <c r="F14" s="95">
        <f>F6+F7+F9+F11+F12+F13</f>
        <v>540</v>
      </c>
      <c r="G14" s="49"/>
      <c r="H14" s="165">
        <f>H6+H7+H10+H11+H12+H13</f>
        <v>560.45000000000005</v>
      </c>
      <c r="I14" s="66">
        <f>I6+I7+I9+I11+I12+I13</f>
        <v>22.759999999999998</v>
      </c>
      <c r="J14" s="67">
        <v>14.71</v>
      </c>
      <c r="K14" s="68">
        <v>70.5</v>
      </c>
    </row>
    <row r="15" spans="1:11" s="3" customFormat="1" ht="37.5" customHeight="1" x14ac:dyDescent="0.3">
      <c r="A15" s="54"/>
      <c r="B15" s="55" t="s">
        <v>37</v>
      </c>
      <c r="C15" s="56"/>
      <c r="D15" s="57"/>
      <c r="E15" s="96" t="s">
        <v>11</v>
      </c>
      <c r="F15" s="97">
        <f>F6+F8+F10+F11+F12+F13</f>
        <v>540</v>
      </c>
      <c r="G15" s="98"/>
      <c r="H15" s="99">
        <f>H6+H8+H9+H11+H12+H13</f>
        <v>610.1</v>
      </c>
      <c r="I15" s="100">
        <f>I6+I8+I10+I11+I12+I13</f>
        <v>26.57</v>
      </c>
      <c r="J15" s="101">
        <f>J6+J8+J10+J11+J12+J13</f>
        <v>23.29</v>
      </c>
      <c r="K15" s="102">
        <f>K6+K8+K10+K11+K12+K13</f>
        <v>69.099999999999994</v>
      </c>
    </row>
    <row r="16" spans="1:11" s="3" customFormat="1" ht="37.5" customHeight="1" x14ac:dyDescent="0.3">
      <c r="A16" s="43"/>
      <c r="B16" s="44" t="s">
        <v>36</v>
      </c>
      <c r="C16" s="45"/>
      <c r="D16" s="46"/>
      <c r="E16" s="103" t="s">
        <v>12</v>
      </c>
      <c r="F16" s="46"/>
      <c r="G16" s="104"/>
      <c r="H16" s="105">
        <f>H14/27.2</f>
        <v>20.604779411764707</v>
      </c>
      <c r="I16" s="66">
        <f>I6+I7+I10+I11+I12+I13</f>
        <v>21.759999999999998</v>
      </c>
      <c r="J16" s="67">
        <f>J6+J7+J10+J11+J12+J13</f>
        <v>19.22</v>
      </c>
      <c r="K16" s="68">
        <f>K6+K7+K10+K11+K12+K13</f>
        <v>74.650000000000006</v>
      </c>
    </row>
    <row r="17" spans="1:11" s="3" customFormat="1" ht="37.5" customHeight="1" thickBot="1" x14ac:dyDescent="0.35">
      <c r="A17" s="106"/>
      <c r="B17" s="107" t="s">
        <v>37</v>
      </c>
      <c r="C17" s="56"/>
      <c r="D17" s="108">
        <v>445</v>
      </c>
      <c r="E17" s="109" t="s">
        <v>12</v>
      </c>
      <c r="F17" s="108"/>
      <c r="G17" s="110"/>
      <c r="H17" s="111">
        <f>H15/27.2</f>
        <v>22.430147058823533</v>
      </c>
      <c r="I17" s="112">
        <f>I6+I8+I9+I11+I12+I13</f>
        <v>27.57</v>
      </c>
      <c r="J17" s="113">
        <f>J6+J8+J9+J11+J12+J13</f>
        <v>23.56</v>
      </c>
      <c r="K17" s="114">
        <f>K6+K8+K9+K11+K12+K13</f>
        <v>72.14</v>
      </c>
    </row>
    <row r="18" spans="1:11" s="3" customFormat="1" ht="37.5" customHeight="1" x14ac:dyDescent="0.25">
      <c r="A18" s="115" t="s">
        <v>3</v>
      </c>
      <c r="B18" s="115"/>
      <c r="C18" s="77" t="s">
        <v>10</v>
      </c>
      <c r="D18" s="116">
        <v>106</v>
      </c>
      <c r="E18" s="117" t="s">
        <v>40</v>
      </c>
      <c r="F18" s="118">
        <v>60</v>
      </c>
      <c r="G18" s="119"/>
      <c r="H18" s="120">
        <v>8.4</v>
      </c>
      <c r="I18" s="121">
        <v>0.48</v>
      </c>
      <c r="J18" s="122">
        <v>0.06</v>
      </c>
      <c r="K18" s="123">
        <v>1.5</v>
      </c>
    </row>
    <row r="19" spans="1:11" s="3" customFormat="1" ht="37.5" customHeight="1" x14ac:dyDescent="0.25">
      <c r="A19" s="32"/>
      <c r="B19" s="32"/>
      <c r="C19" s="77" t="s">
        <v>4</v>
      </c>
      <c r="D19" s="78">
        <v>134</v>
      </c>
      <c r="E19" s="124" t="s">
        <v>33</v>
      </c>
      <c r="F19" s="125">
        <v>220</v>
      </c>
      <c r="G19" s="126"/>
      <c r="H19" s="86">
        <v>123.36</v>
      </c>
      <c r="I19" s="127">
        <v>3.5</v>
      </c>
      <c r="J19" s="128">
        <v>7</v>
      </c>
      <c r="K19" s="129">
        <v>11.64</v>
      </c>
    </row>
    <row r="20" spans="1:11" s="3" customFormat="1" ht="37.5" customHeight="1" x14ac:dyDescent="0.25">
      <c r="A20" s="32"/>
      <c r="B20" s="32"/>
      <c r="C20" s="77" t="s">
        <v>5</v>
      </c>
      <c r="D20" s="78">
        <v>80</v>
      </c>
      <c r="E20" s="124" t="s">
        <v>29</v>
      </c>
      <c r="F20" s="125">
        <v>90</v>
      </c>
      <c r="G20" s="126"/>
      <c r="H20" s="93">
        <v>202.6</v>
      </c>
      <c r="I20" s="90">
        <v>14.8</v>
      </c>
      <c r="J20" s="91">
        <v>13.3</v>
      </c>
      <c r="K20" s="92">
        <v>5.9</v>
      </c>
    </row>
    <row r="21" spans="1:11" s="3" customFormat="1" ht="37.5" customHeight="1" x14ac:dyDescent="0.25">
      <c r="A21" s="32"/>
      <c r="B21" s="32"/>
      <c r="C21" s="77" t="s">
        <v>27</v>
      </c>
      <c r="D21" s="78">
        <v>516</v>
      </c>
      <c r="E21" s="124" t="s">
        <v>30</v>
      </c>
      <c r="F21" s="125">
        <v>150</v>
      </c>
      <c r="G21" s="126"/>
      <c r="H21" s="86">
        <v>197.84</v>
      </c>
      <c r="I21" s="127">
        <v>5.23</v>
      </c>
      <c r="J21" s="128">
        <v>5.36</v>
      </c>
      <c r="K21" s="129">
        <v>32.17</v>
      </c>
    </row>
    <row r="22" spans="1:11" s="3" customFormat="1" ht="37.5" customHeight="1" x14ac:dyDescent="0.25">
      <c r="A22" s="32"/>
      <c r="B22" s="32"/>
      <c r="C22" s="77" t="s">
        <v>25</v>
      </c>
      <c r="D22" s="78">
        <v>493</v>
      </c>
      <c r="E22" s="124" t="s">
        <v>28</v>
      </c>
      <c r="F22" s="130">
        <v>200</v>
      </c>
      <c r="G22" s="131"/>
      <c r="H22" s="89">
        <v>56</v>
      </c>
      <c r="I22" s="90">
        <v>0.2</v>
      </c>
      <c r="J22" s="91">
        <v>0</v>
      </c>
      <c r="K22" s="92">
        <v>14</v>
      </c>
    </row>
    <row r="23" spans="1:11" s="3" customFormat="1" ht="37.5" customHeight="1" x14ac:dyDescent="0.25">
      <c r="A23" s="32"/>
      <c r="B23" s="32"/>
      <c r="C23" s="77" t="s">
        <v>6</v>
      </c>
      <c r="D23" s="86">
        <v>119</v>
      </c>
      <c r="E23" s="132" t="s">
        <v>31</v>
      </c>
      <c r="F23" s="133">
        <v>30</v>
      </c>
      <c r="G23" s="134"/>
      <c r="H23" s="82">
        <v>72</v>
      </c>
      <c r="I23" s="83">
        <v>2.13</v>
      </c>
      <c r="J23" s="84">
        <v>0.21</v>
      </c>
      <c r="K23" s="85">
        <v>13.26</v>
      </c>
    </row>
    <row r="24" spans="1:11" s="3" customFormat="1" ht="37.5" customHeight="1" x14ac:dyDescent="0.25">
      <c r="A24" s="32"/>
      <c r="B24" s="32"/>
      <c r="C24" s="77" t="s">
        <v>7</v>
      </c>
      <c r="D24" s="78">
        <v>120</v>
      </c>
      <c r="E24" s="132" t="s">
        <v>26</v>
      </c>
      <c r="F24" s="133">
        <v>20</v>
      </c>
      <c r="G24" s="134"/>
      <c r="H24" s="82">
        <v>36.26</v>
      </c>
      <c r="I24" s="83">
        <v>1.1399999999999999</v>
      </c>
      <c r="J24" s="84">
        <v>0.22</v>
      </c>
      <c r="K24" s="85">
        <v>7.44</v>
      </c>
    </row>
    <row r="25" spans="1:11" s="3" customFormat="1" ht="37.5" customHeight="1" x14ac:dyDescent="0.25">
      <c r="A25" s="32"/>
      <c r="B25" s="32"/>
      <c r="C25" s="77"/>
      <c r="D25" s="78"/>
      <c r="E25" s="135" t="s">
        <v>11</v>
      </c>
      <c r="F25" s="136">
        <f>SUM(F18:F24)</f>
        <v>770</v>
      </c>
      <c r="G25" s="126"/>
      <c r="H25" s="137">
        <f>SUM(H18:H24)</f>
        <v>696.46</v>
      </c>
      <c r="I25" s="138">
        <f>SUM(I18:I24)</f>
        <v>27.48</v>
      </c>
      <c r="J25" s="139">
        <f t="shared" ref="J25" si="0">SUM(J18:J24)</f>
        <v>26.15</v>
      </c>
      <c r="K25" s="140">
        <f>SUM(K18:K24)</f>
        <v>85.910000000000011</v>
      </c>
    </row>
    <row r="26" spans="1:11" s="3" customFormat="1" ht="37.5" customHeight="1" thickBot="1" x14ac:dyDescent="0.3">
      <c r="A26" s="141"/>
      <c r="B26" s="141"/>
      <c r="C26" s="142"/>
      <c r="D26" s="143"/>
      <c r="E26" s="144" t="s">
        <v>12</v>
      </c>
      <c r="F26" s="145"/>
      <c r="G26" s="146"/>
      <c r="H26" s="147">
        <f>H25/27.2</f>
        <v>25.60514705882353</v>
      </c>
      <c r="I26" s="148"/>
      <c r="J26" s="149"/>
      <c r="K26" s="150"/>
    </row>
    <row r="27" spans="1:11" ht="18.75" x14ac:dyDescent="0.3">
      <c r="A27" s="7"/>
      <c r="B27" s="7"/>
      <c r="C27" s="7"/>
      <c r="D27" s="8"/>
      <c r="E27" s="7"/>
      <c r="F27" s="7"/>
      <c r="G27" s="151"/>
      <c r="H27" s="151"/>
      <c r="I27" s="152"/>
      <c r="J27" s="151"/>
      <c r="K27" s="7"/>
    </row>
    <row r="28" spans="1:11" ht="18.75" x14ac:dyDescent="0.3">
      <c r="A28" s="153" t="s">
        <v>42</v>
      </c>
      <c r="B28" s="154"/>
      <c r="C28" s="155"/>
      <c r="D28" s="156"/>
      <c r="E28" s="4"/>
      <c r="F28" s="5"/>
      <c r="G28" s="151"/>
      <c r="H28" s="151"/>
      <c r="I28" s="151"/>
      <c r="J28" s="151"/>
      <c r="K28" s="151"/>
    </row>
    <row r="29" spans="1:11" ht="18.75" x14ac:dyDescent="0.3">
      <c r="A29" s="157" t="s">
        <v>35</v>
      </c>
      <c r="B29" s="158"/>
      <c r="C29" s="159"/>
      <c r="D29" s="160"/>
      <c r="E29" s="4"/>
      <c r="F29" s="5"/>
      <c r="G29" s="151"/>
      <c r="H29" s="151"/>
      <c r="I29" s="151"/>
      <c r="J29" s="151"/>
      <c r="K29" s="151"/>
    </row>
    <row r="30" spans="1:11" ht="18.75" x14ac:dyDescent="0.25">
      <c r="E30" s="4"/>
      <c r="F30" s="5"/>
      <c r="G30" s="2"/>
      <c r="H30" s="2"/>
      <c r="I30" s="2"/>
      <c r="J30" s="2"/>
      <c r="K30" s="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J25:K25 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2022-03-29T04:54:47Z</dcterms:modified>
</cp:coreProperties>
</file>